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ламберия\_1PLUMBERIA SELECTION\ЗАЛИВКИ ИТОГ\"/>
    </mc:Choice>
  </mc:AlternateContent>
  <xr:revisionPtr revIDLastSave="0" documentId="13_ncr:1_{888BA24F-4A35-400E-95EB-3B327AD46C0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заливки_биде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" l="1"/>
  <c r="K4" i="2"/>
  <c r="K3" i="2"/>
</calcChain>
</file>

<file path=xl/sharedStrings.xml><?xml version="1.0" encoding="utf-8"?>
<sst xmlns="http://schemas.openxmlformats.org/spreadsheetml/2006/main" count="155" uniqueCount="105">
  <si>
    <t>Наименование как в прайсе</t>
  </si>
  <si>
    <t>Значение по которому сверять остатки (артикул, код, название)</t>
  </si>
  <si>
    <t>Дата</t>
  </si>
  <si>
    <t>Компания</t>
  </si>
  <si>
    <t>Бренд</t>
  </si>
  <si>
    <t>Серия</t>
  </si>
  <si>
    <t>Модель</t>
  </si>
  <si>
    <t>Артикул</t>
  </si>
  <si>
    <t>Штрихкод</t>
  </si>
  <si>
    <t>Код ТНВЭД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</si>
  <si>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</si>
  <si>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</si>
  <si>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</si>
  <si>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</si>
  <si>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>Гарантия</t>
  </si>
  <si>
    <t>Страна</t>
  </si>
  <si>
    <t>Ширина, см</t>
  </si>
  <si>
    <t>Глубина, см</t>
  </si>
  <si>
    <t>Высота, см</t>
  </si>
  <si>
    <t>Вес, кг
(вес товара без упаковки)</t>
  </si>
  <si>
    <t>Ширина упаковки, м</t>
  </si>
  <si>
    <t>Длина упаковки, м</t>
  </si>
  <si>
    <t>Глубина упаковки, м</t>
  </si>
  <si>
    <t>Вес брутто, кг 
(вес товара вместе с упаковкой)</t>
  </si>
  <si>
    <t>Количество грузомест</t>
  </si>
  <si>
    <t xml:space="preserve">Материал упаковки
</t>
  </si>
  <si>
    <t>Ссылка на каталог (pdf файл)</t>
  </si>
  <si>
    <t>Ссылка на инструкции и схемы (jpg, pdf файлы)</t>
  </si>
  <si>
    <t>Фото 1</t>
  </si>
  <si>
    <t>Фото 2</t>
  </si>
  <si>
    <t>Фото 3</t>
  </si>
  <si>
    <t>Материал</t>
  </si>
  <si>
    <t>Цвет*</t>
  </si>
  <si>
    <t>Монтаж*</t>
  </si>
  <si>
    <t>Смеситель в комплекте</t>
  </si>
  <si>
    <t>Крышка в комплекте*</t>
  </si>
  <si>
    <t>Сиденье в комплекте*</t>
  </si>
  <si>
    <t>Отверстия под смеситель*</t>
  </si>
  <si>
    <t>Готовые отверстия для смесителя</t>
  </si>
  <si>
    <t>Намеченные отверстий для смесителя</t>
  </si>
  <si>
    <t>Требуется система инсталляции</t>
  </si>
  <si>
    <t>Только с готовыми отверстиями</t>
  </si>
  <si>
    <t>Направление выпуска</t>
  </si>
  <si>
    <t>Быстросъемное сиденье</t>
  </si>
  <si>
    <t>Слив-перелив*</t>
  </si>
  <si>
    <t>Донный клапан*</t>
  </si>
  <si>
    <t>Диаметр слива, см*</t>
  </si>
  <si>
    <t>Для сифона диаметром, см*</t>
  </si>
  <si>
    <t>Межосевое расстояние под крепежные шпильки, см 
(для подвесных биде)</t>
  </si>
  <si>
    <t>Дополнительные функции*</t>
  </si>
  <si>
    <t>Оснащение*</t>
  </si>
  <si>
    <t>ОПИСАНИЕ</t>
  </si>
  <si>
    <t>Комментарии</t>
  </si>
  <si>
    <t>картон
фанера
обрешетка
стрейч
целлофан
полимер. бокс
блистер
тканевый чехол</t>
  </si>
  <si>
    <t>фарфор
фаянс
нержавеющая сталь</t>
  </si>
  <si>
    <t>подвесной
напольный</t>
  </si>
  <si>
    <t xml:space="preserve">да
нет </t>
  </si>
  <si>
    <t>без отверстий
на 1 отверстие
на 3 отверстия</t>
  </si>
  <si>
    <t>да
нет</t>
  </si>
  <si>
    <t>горизонтальное (в стену)
вертикальное (в пол) 
косое (под углом)</t>
  </si>
  <si>
    <t>есть 
нет</t>
  </si>
  <si>
    <t>установка невозможна
 приобретается отдельно
в комплекте</t>
  </si>
  <si>
    <t>указывается диаметр сифона, который подходит к биде:
3,2 (стандартный)
или
укажите нужное значение</t>
  </si>
  <si>
    <t>антигрязевое покрытие
водоотталкивающее покрытие</t>
  </si>
  <si>
    <t>сифон 
донный клапан 
встроенный слив-перелив 
арматура для слива-перелива</t>
  </si>
  <si>
    <t>DREAM/7313 биде подвесное-56*36*h36см, с 1 отв., крепеж, цвет белый</t>
  </si>
  <si>
    <t>000152</t>
  </si>
  <si>
    <t>OOO "Пламберия"</t>
  </si>
  <si>
    <t>GALASSIA</t>
  </si>
  <si>
    <t>DREAM</t>
  </si>
  <si>
    <t>DREAM7313</t>
  </si>
  <si>
    <t>руб</t>
  </si>
  <si>
    <t>5 лет</t>
  </si>
  <si>
    <t>Италия</t>
  </si>
  <si>
    <t xml:space="preserve">картон
</t>
  </si>
  <si>
    <t>https://plumberia.ru//upload/iblock/d63/43y3g3xpif3oaa1mosohnvmago972tm4/GALASSIA DREAM-7313.png</t>
  </si>
  <si>
    <t>фарфор</t>
  </si>
  <si>
    <t>подвесной</t>
  </si>
  <si>
    <t>нет</t>
  </si>
  <si>
    <t xml:space="preserve">1 отверстие </t>
  </si>
  <si>
    <t>горизонтальное (в стену)</t>
  </si>
  <si>
    <t xml:space="preserve">нет  </t>
  </si>
  <si>
    <t>антигрязевое покрытие, антибактериальное покрытие, водоотталкивающее покрытие, экономия воды, антивандальность</t>
  </si>
  <si>
    <t>крепление</t>
  </si>
  <si>
    <r>
      <t xml:space="preserve">Зарегистрированное суперстойкое, противоударное, сверхизносостойкое покрытие </t>
    </r>
    <r>
      <rPr>
        <b/>
        <sz val="10"/>
        <color rgb="FF000000"/>
        <rFont val="Arial"/>
        <family val="2"/>
        <charset val="204"/>
      </rPr>
      <t xml:space="preserve">HIGHERGLAZE. </t>
    </r>
    <r>
      <rPr>
        <sz val="10"/>
        <color rgb="FF000000"/>
        <rFont val="Arial"/>
        <family val="2"/>
        <charset val="204"/>
      </rPr>
      <t xml:space="preserve">Зарегистрированное  антибактериальное, антигрязевое, легкоочищаемое покрытие </t>
    </r>
    <r>
      <rPr>
        <b/>
        <sz val="10"/>
        <color rgb="FF000000"/>
        <rFont val="Arial"/>
        <family val="2"/>
        <charset val="204"/>
      </rPr>
      <t xml:space="preserve">ZEROBACT. </t>
    </r>
  </si>
  <si>
    <t>Meg11/5412 биде подвесное с 1отв.,с крепл.-55*35*h27см, белое</t>
  </si>
  <si>
    <t>002045</t>
  </si>
  <si>
    <t>MEG11PRO</t>
  </si>
  <si>
    <t>DREAM/7335 биде подвесное-52*36см, с 1 отв., цвет белый</t>
  </si>
  <si>
    <t xml:space="preserve"> DREAM7335</t>
  </si>
  <si>
    <t>7335</t>
  </si>
  <si>
    <t>https://plumberia.ru//upload/iblock/376/4r9trl9nzknamsy24f8hqi8kmj4aq5s0/7335_1.jpg</t>
  </si>
  <si>
    <t>https://plumberia.ru//upload/iblock/c63/c4ysru5gv0cdsqsi3esmwu0b8ju8zp5m/7335.jpg</t>
  </si>
  <si>
    <t>https://plumberia.ru//upload/iblock/cbb/4borjwc55ixp517qfg5le0n0g9sh4pqc/7335_2.jpg</t>
  </si>
  <si>
    <t>https://plumberia.ru//upload/iblock/e04/maiiuf0x52uzyx6sa2cek19nhk0o3him/7335_3.jpg</t>
  </si>
  <si>
    <t>003535</t>
  </si>
  <si>
    <t>установка невозможна</t>
  </si>
  <si>
    <t xml:space="preserve">приобретается отдельно
</t>
  </si>
  <si>
    <t>https://plumberia.ru/upload/iblock/52b/5gjibfrs25pi3pxu5f8x5ykh43ocp7ag/12345.png</t>
  </si>
  <si>
    <t>https://plumberia.ru/upload/iblock/5b4/pxksb0gugqsso3walu3s9l30igbp12cp/7313_1.jpg</t>
  </si>
  <si>
    <t>https://plumberia.ru/upload/iblock/d2f/t7cayps3j5co92858qqbrrh6uditlv0c/1.jpg</t>
  </si>
  <si>
    <t>https://plumberia.ru/upload/iblock/376/afqkyvzretrf21j9zh4qe81ia8d4utov/2.jpg</t>
  </si>
  <si>
    <t>https://plumberia.ru/upload/iblock/f2d/i0h90t3ogeswqcfjz3zc2jg6hev6ck8k/3.jpg</t>
  </si>
  <si>
    <t>Биде подвесное Galassia DREAM/7313 – элегантное и компактное решение для современной ванной комнаты. 
Модель выполнена в классическом белом цвете из высококачественной сантехнической керамики, что обеспечивает не только привлекательный внешний вид, но и долговечность. 
Размеры 56×36×36 см делают биде удобным для помещений любого размера, а подвесная конструкция со скрытым креплением экономит пространство и облегчает уборку. 
В комплект входят все необходимые крепежные элементы для монтажа. 
Производитель Galassia предоставляет расширенную гарантию 5 лет, подтверждая надежность своей продукции. 
Эргономичная форма и гладкая поверхность обеспечивают комфорт в использовании и простой уход. Это идеальный выбор для тех, кто ценит сочетание стиля, функциональности и качества.</t>
  </si>
  <si>
    <t>Биде подвесное Galassia Meg11/5412 – стильное и практичное решение для современной ванной. 
Компактная модель (55×35×27 см) в классическом белом цвете выполнена из прочной сантехнической керамики, что гарантирует долгий срок службы и легкий уход. 
Подвесная конструкция с одним отверстием и готовым крепежом в комплекте позволяет удобно разместить биде даже в небольших помещениях, сохраняя ощущение простора и облегчая уборку. 
Производитель Galassia предоставляет расширенную гарантию 5 лет, подтверждая надежность своей продукции. 
Эргономичная форма обеспечивает комфорт использования, а лаконичный дизайн органично впишется в любой интерьер. 
Идеальный выбор для тех, кто ищет функциональность, качество и эстетику в одном решении.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</si>
</sst>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9" tint="0.59999389629810485"/>
        <bgColor rgb="FFCFE2F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2" fillId="0" borderId="0" xfId="1"/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1" fontId="11" fillId="0" borderId="0" xfId="1" applyNumberFormat="1" applyFont="1" applyAlignment="1">
      <alignment vertical="center" wrapText="1"/>
    </xf>
    <xf numFmtId="3" fontId="2" fillId="4" borderId="0" xfId="1" applyNumberFormat="1" applyFill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left" vertical="top" wrapText="1"/>
    </xf>
    <xf numFmtId="0" fontId="7" fillId="0" borderId="0" xfId="1" applyFont="1" applyAlignment="1">
      <alignment horizontal="center" vertical="center" wrapText="1"/>
    </xf>
    <xf numFmtId="2" fontId="11" fillId="0" borderId="0" xfId="1" applyNumberFormat="1" applyFont="1" applyAlignment="1">
      <alignment horizontal="center" vertical="center" wrapText="1"/>
    </xf>
    <xf numFmtId="49" fontId="7" fillId="0" borderId="0" xfId="1" applyNumberFormat="1" applyFont="1"/>
    <xf numFmtId="14" fontId="2" fillId="0" borderId="0" xfId="1" applyNumberFormat="1" applyAlignment="1">
      <alignment horizontal="center" vertical="center"/>
    </xf>
    <xf numFmtId="0" fontId="2" fillId="0" borderId="0" xfId="1" applyAlignment="1">
      <alignment horizontal="left" vertical="center"/>
    </xf>
    <xf numFmtId="43" fontId="2" fillId="0" borderId="0" xfId="4" applyFont="1" applyAlignment="1">
      <alignment horizontal="center" vertical="center"/>
    </xf>
    <xf numFmtId="0" fontId="1" fillId="0" borderId="0" xfId="1" applyFont="1" applyAlignment="1">
      <alignment wrapText="1"/>
    </xf>
  </cellXfs>
  <cellStyles count="5">
    <cellStyle name="Гиперссылка 2" xfId="3" xr:uid="{00000000-0005-0000-0000-000001000000}"/>
    <cellStyle name="Обычный" xfId="0" builtinId="0"/>
    <cellStyle name="Обычный 2" xfId="1" xr:uid="{00000000-0005-0000-0000-000003000000}"/>
    <cellStyle name="Обычный 2 2" xfId="2" xr:uid="{00000000-0005-0000-0000-000004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umberia.ru/upload/iblock/5b4/pxksb0gugqsso3walu3s9l30igbp12cp/7313_1.jpg" TargetMode="External"/><Relationship Id="rId3" Type="http://schemas.openxmlformats.org/officeDocument/2006/relationships/hyperlink" Target="https://plumberia.ru/upload/iblock/376/afqkyvzretrf21j9zh4qe81ia8d4utov/2.jpg" TargetMode="External"/><Relationship Id="rId7" Type="http://schemas.openxmlformats.org/officeDocument/2006/relationships/hyperlink" Target="https://plumberia.ru/upload/iblock/e04/maiiuf0x52uzyx6sa2cek19nhk0o3him/7335_3.jpg" TargetMode="External"/><Relationship Id="rId2" Type="http://schemas.openxmlformats.org/officeDocument/2006/relationships/hyperlink" Target="https://plumberia.ru/upload/iblock/f2d/i0h90t3ogeswqcfjz3zc2jg6hev6ck8k/3.jpg" TargetMode="External"/><Relationship Id="rId1" Type="http://schemas.openxmlformats.org/officeDocument/2006/relationships/hyperlink" Target="https://plumberia.ru/upload/iblock/d63/43y3g3xpif3oaa1mosohnvmago972tm4/GALASSIA%20DREAM-7313.png" TargetMode="External"/><Relationship Id="rId6" Type="http://schemas.openxmlformats.org/officeDocument/2006/relationships/hyperlink" Target="https://plumberia.ru/upload/iblock/cbb/4borjwc55ixp517qfg5le0n0g9sh4pqc/7335_2.jp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plumberia.ru/upload/iblock/c63/c4ysru5gv0cdsqsi3esmwu0b8ju8zp5m/7335.jpg" TargetMode="External"/><Relationship Id="rId10" Type="http://schemas.openxmlformats.org/officeDocument/2006/relationships/hyperlink" Target="https://plumberia.ru/upload/iblock/d2f/t7cayps3j5co92858qqbrrh6uditlv0c/1.jpg" TargetMode="External"/><Relationship Id="rId4" Type="http://schemas.openxmlformats.org/officeDocument/2006/relationships/hyperlink" Target="https://plumberia.ru/upload/iblock/376/4r9trl9nzknamsy24f8hqi8kmj4aq5s0/7335_1.jpg" TargetMode="External"/><Relationship Id="rId9" Type="http://schemas.openxmlformats.org/officeDocument/2006/relationships/hyperlink" Target="https://plumberia.ru/upload/iblock/52b/5gjibfrs25pi3pxu5f8x5ykh43ocp7ag/12345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"/>
  <sheetViews>
    <sheetView tabSelected="1" zoomScale="55" zoomScaleNormal="55" workbookViewId="0">
      <pane xSplit="1" ySplit="1" topLeftCell="AC2" activePane="bottomRight" state="frozen"/>
      <selection pane="topRight" activeCell="B1" sqref="B1"/>
      <selection pane="bottomLeft" activeCell="A2" sqref="A2"/>
      <selection pane="bottomRight" activeCell="AZ5" sqref="AZ5"/>
    </sheetView>
  </sheetViews>
  <sheetFormatPr defaultColWidth="8.88671875" defaultRowHeight="14.4" x14ac:dyDescent="0.3"/>
  <cols>
    <col min="1" max="1" width="38" style="5" customWidth="1"/>
    <col min="2" max="2" width="19.44140625" style="5" customWidth="1"/>
    <col min="3" max="3" width="12.5546875" style="5" customWidth="1"/>
    <col min="4" max="4" width="19.77734375" style="5" customWidth="1"/>
    <col min="5" max="5" width="16.21875" style="5" customWidth="1"/>
    <col min="6" max="6" width="21.44140625" style="5" customWidth="1"/>
    <col min="7" max="7" width="17.5546875" style="5" customWidth="1"/>
    <col min="8" max="8" width="10.6640625" style="5" customWidth="1"/>
    <col min="9" max="9" width="16.109375" style="5" customWidth="1"/>
    <col min="10" max="10" width="14.88671875" style="5" customWidth="1"/>
    <col min="11" max="11" width="14.109375" style="5" customWidth="1"/>
    <col min="12" max="12" width="14.88671875" style="5" customWidth="1"/>
    <col min="13" max="13" width="22.88671875" style="5" customWidth="1"/>
    <col min="14" max="14" width="15.6640625" style="5" customWidth="1"/>
    <col min="15" max="23" width="8.88671875" style="5"/>
    <col min="24" max="24" width="14.5546875" style="5" customWidth="1"/>
    <col min="25" max="26" width="8.88671875" style="5"/>
    <col min="27" max="27" width="15.77734375" style="5" customWidth="1"/>
    <col min="28" max="28" width="12.88671875" style="5" customWidth="1"/>
    <col min="29" max="29" width="15.77734375" style="5" customWidth="1"/>
    <col min="30" max="34" width="8.88671875" style="5"/>
    <col min="35" max="45" width="11.33203125" style="5" customWidth="1"/>
    <col min="46" max="46" width="19.21875" style="5" customWidth="1"/>
    <col min="47" max="47" width="11.33203125" style="5" customWidth="1"/>
    <col min="48" max="48" width="17.6640625" style="5" customWidth="1"/>
    <col min="49" max="49" width="18.5546875" style="5" customWidth="1"/>
    <col min="50" max="50" width="13.44140625" style="5" customWidth="1"/>
    <col min="51" max="51" width="8.88671875" style="5"/>
    <col min="52" max="52" width="48.88671875" style="5" customWidth="1"/>
    <col min="53" max="16384" width="8.88671875" style="5"/>
  </cols>
  <sheetData>
    <row r="1" spans="1:53" ht="59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2" t="s">
        <v>46</v>
      </c>
      <c r="AV1" s="2" t="s">
        <v>47</v>
      </c>
      <c r="AW1" s="2" t="s">
        <v>48</v>
      </c>
      <c r="AX1" s="3" t="s">
        <v>49</v>
      </c>
      <c r="AY1" s="3" t="s">
        <v>50</v>
      </c>
      <c r="AZ1" s="3" t="s">
        <v>51</v>
      </c>
      <c r="BA1" s="3" t="s">
        <v>52</v>
      </c>
    </row>
    <row r="2" spans="1:53" ht="104.25" customHeight="1" x14ac:dyDescent="0.3">
      <c r="A2" s="6"/>
      <c r="B2" s="6"/>
      <c r="C2" s="6"/>
      <c r="D2" s="6"/>
      <c r="E2" s="6"/>
      <c r="F2" s="6"/>
      <c r="G2" s="6"/>
      <c r="H2" s="7"/>
      <c r="I2" s="7"/>
      <c r="J2" s="6"/>
      <c r="K2" s="6"/>
      <c r="L2" s="6"/>
      <c r="M2" s="6"/>
      <c r="N2" s="6"/>
      <c r="O2" s="8"/>
      <c r="P2" s="8"/>
      <c r="Q2" s="6"/>
      <c r="R2" s="6"/>
      <c r="S2" s="6"/>
      <c r="T2" s="6"/>
      <c r="U2" s="6"/>
      <c r="V2" s="6"/>
      <c r="W2" s="6"/>
      <c r="X2" s="6"/>
      <c r="Y2" s="6"/>
      <c r="Z2" s="6" t="s">
        <v>53</v>
      </c>
      <c r="AA2" s="7"/>
      <c r="AB2" s="6"/>
      <c r="AC2" s="6"/>
      <c r="AD2" s="6"/>
      <c r="AE2" s="6"/>
      <c r="AF2" s="9" t="s">
        <v>54</v>
      </c>
      <c r="AG2" s="8"/>
      <c r="AH2" s="8" t="s">
        <v>55</v>
      </c>
      <c r="AI2" s="8" t="s">
        <v>56</v>
      </c>
      <c r="AJ2" s="8" t="s">
        <v>56</v>
      </c>
      <c r="AK2" s="8" t="s">
        <v>56</v>
      </c>
      <c r="AL2" s="8" t="s">
        <v>57</v>
      </c>
      <c r="AM2" s="8"/>
      <c r="AN2" s="8"/>
      <c r="AO2" s="8" t="s">
        <v>58</v>
      </c>
      <c r="AP2" s="8"/>
      <c r="AQ2" s="8" t="s">
        <v>59</v>
      </c>
      <c r="AR2" s="8" t="s">
        <v>60</v>
      </c>
      <c r="AS2" s="9" t="s">
        <v>61</v>
      </c>
      <c r="AT2" s="9" t="s">
        <v>61</v>
      </c>
      <c r="AU2" s="8"/>
      <c r="AV2" s="10" t="s">
        <v>62</v>
      </c>
      <c r="AW2" s="10"/>
      <c r="AX2" s="8" t="s">
        <v>63</v>
      </c>
      <c r="AY2" s="9" t="s">
        <v>64</v>
      </c>
      <c r="AZ2" s="8"/>
      <c r="BA2" s="8"/>
    </row>
    <row r="3" spans="1:53" ht="49.8" customHeight="1" x14ac:dyDescent="0.3">
      <c r="A3" s="12" t="s">
        <v>65</v>
      </c>
      <c r="B3" s="23" t="s">
        <v>66</v>
      </c>
      <c r="C3" s="24">
        <v>45315</v>
      </c>
      <c r="D3" s="13" t="s">
        <v>67</v>
      </c>
      <c r="E3" s="13" t="s">
        <v>68</v>
      </c>
      <c r="F3" s="14" t="s">
        <v>69</v>
      </c>
      <c r="G3" s="14" t="s">
        <v>70</v>
      </c>
      <c r="H3" s="15">
        <v>7313</v>
      </c>
      <c r="I3" s="16">
        <v>8020980036440</v>
      </c>
      <c r="J3" s="14">
        <v>6910900000</v>
      </c>
      <c r="K3" s="26">
        <f>M3*0.7</f>
        <v>31568.6</v>
      </c>
      <c r="L3" s="13" t="s">
        <v>71</v>
      </c>
      <c r="M3" s="17">
        <v>45098</v>
      </c>
      <c r="N3" s="13" t="s">
        <v>71</v>
      </c>
      <c r="O3" s="13" t="s">
        <v>72</v>
      </c>
      <c r="P3" s="13" t="s">
        <v>73</v>
      </c>
      <c r="Q3" s="18">
        <v>36</v>
      </c>
      <c r="R3" s="18">
        <v>56</v>
      </c>
      <c r="S3" s="18">
        <v>36</v>
      </c>
      <c r="T3" s="11">
        <v>20</v>
      </c>
      <c r="U3" s="18">
        <v>0.61</v>
      </c>
      <c r="V3" s="18">
        <v>0.41</v>
      </c>
      <c r="W3" s="18">
        <v>0.41</v>
      </c>
      <c r="X3" s="18">
        <v>20.5</v>
      </c>
      <c r="Y3" s="18">
        <v>1</v>
      </c>
      <c r="Z3" s="19" t="s">
        <v>74</v>
      </c>
      <c r="AB3" s="20" t="s">
        <v>99</v>
      </c>
      <c r="AC3" s="20" t="s">
        <v>75</v>
      </c>
      <c r="AD3" s="20"/>
      <c r="AE3" s="20"/>
      <c r="AF3" s="11" t="s">
        <v>76</v>
      </c>
      <c r="AH3" s="14" t="s">
        <v>77</v>
      </c>
      <c r="AI3" s="14" t="s">
        <v>78</v>
      </c>
      <c r="AJ3" s="14" t="s">
        <v>78</v>
      </c>
      <c r="AK3" s="14" t="s">
        <v>78</v>
      </c>
      <c r="AL3" s="14" t="s">
        <v>79</v>
      </c>
      <c r="AM3" s="14">
        <v>1</v>
      </c>
      <c r="AO3" s="14" t="s">
        <v>78</v>
      </c>
      <c r="AP3" s="25"/>
      <c r="AQ3" s="25" t="s">
        <v>80</v>
      </c>
      <c r="AR3" s="14" t="s">
        <v>81</v>
      </c>
      <c r="AS3" s="14" t="s">
        <v>96</v>
      </c>
      <c r="AT3" s="25" t="s">
        <v>97</v>
      </c>
      <c r="AU3" s="14">
        <v>4.5</v>
      </c>
      <c r="AV3" s="14">
        <v>3.2</v>
      </c>
      <c r="AW3" s="5">
        <v>18</v>
      </c>
      <c r="AX3" s="9" t="s">
        <v>82</v>
      </c>
      <c r="AY3" s="14" t="s">
        <v>83</v>
      </c>
      <c r="AZ3" s="27" t="s">
        <v>103</v>
      </c>
      <c r="BA3" s="21" t="s">
        <v>84</v>
      </c>
    </row>
    <row r="4" spans="1:53" ht="49.8" customHeight="1" x14ac:dyDescent="0.3">
      <c r="A4" s="12" t="s">
        <v>85</v>
      </c>
      <c r="B4" s="23" t="s">
        <v>86</v>
      </c>
      <c r="C4" s="24">
        <v>45315</v>
      </c>
      <c r="D4" s="13" t="s">
        <v>67</v>
      </c>
      <c r="E4" s="13" t="s">
        <v>68</v>
      </c>
      <c r="F4" s="14" t="s">
        <v>87</v>
      </c>
      <c r="G4" s="14">
        <v>5412</v>
      </c>
      <c r="H4" s="15">
        <v>5412</v>
      </c>
      <c r="I4" s="16">
        <v>8020980020494</v>
      </c>
      <c r="J4" s="14">
        <v>6910900000</v>
      </c>
      <c r="K4" s="26">
        <f>M4*0.7</f>
        <v>35722.399999999994</v>
      </c>
      <c r="L4" s="13" t="s">
        <v>71</v>
      </c>
      <c r="M4" s="17">
        <v>51032</v>
      </c>
      <c r="N4" s="13" t="s">
        <v>71</v>
      </c>
      <c r="O4" s="13" t="s">
        <v>72</v>
      </c>
      <c r="P4" s="13" t="s">
        <v>73</v>
      </c>
      <c r="Q4" s="18">
        <v>55</v>
      </c>
      <c r="R4" s="18">
        <v>35</v>
      </c>
      <c r="S4" s="18">
        <v>27</v>
      </c>
      <c r="T4" s="11">
        <v>19</v>
      </c>
      <c r="U4" s="18">
        <v>0.61</v>
      </c>
      <c r="V4" s="18">
        <v>0.41</v>
      </c>
      <c r="W4" s="18">
        <v>0.41</v>
      </c>
      <c r="X4" s="18">
        <v>20</v>
      </c>
      <c r="Y4" s="18">
        <v>1</v>
      </c>
      <c r="Z4" s="19" t="s">
        <v>74</v>
      </c>
      <c r="AB4" s="20" t="s">
        <v>98</v>
      </c>
      <c r="AC4" s="20" t="s">
        <v>100</v>
      </c>
      <c r="AD4" s="20" t="s">
        <v>101</v>
      </c>
      <c r="AE4" s="20" t="s">
        <v>102</v>
      </c>
      <c r="AF4" s="11" t="s">
        <v>76</v>
      </c>
      <c r="AH4" s="14" t="s">
        <v>77</v>
      </c>
      <c r="AI4" s="14" t="s">
        <v>78</v>
      </c>
      <c r="AJ4" s="14" t="s">
        <v>78</v>
      </c>
      <c r="AK4" s="14" t="s">
        <v>78</v>
      </c>
      <c r="AL4" s="14" t="s">
        <v>79</v>
      </c>
      <c r="AM4" s="14">
        <v>1</v>
      </c>
      <c r="AO4" s="14" t="s">
        <v>78</v>
      </c>
      <c r="AP4" s="25"/>
      <c r="AQ4" s="25" t="s">
        <v>80</v>
      </c>
      <c r="AR4" s="14" t="s">
        <v>81</v>
      </c>
      <c r="AS4" s="14" t="s">
        <v>96</v>
      </c>
      <c r="AT4" s="25" t="s">
        <v>97</v>
      </c>
      <c r="AU4" s="14">
        <v>4.5</v>
      </c>
      <c r="AV4" s="14">
        <v>3.2</v>
      </c>
      <c r="AW4" s="5">
        <v>18</v>
      </c>
      <c r="AX4" s="9" t="s">
        <v>82</v>
      </c>
      <c r="AY4" s="14" t="s">
        <v>83</v>
      </c>
      <c r="AZ4" s="27" t="s">
        <v>104</v>
      </c>
      <c r="BA4" s="21" t="s">
        <v>84</v>
      </c>
    </row>
    <row r="5" spans="1:53" ht="34.200000000000003" customHeight="1" x14ac:dyDescent="0.3">
      <c r="A5" s="12" t="s">
        <v>88</v>
      </c>
      <c r="B5" s="23" t="s">
        <v>95</v>
      </c>
      <c r="C5" s="24">
        <v>45315</v>
      </c>
      <c r="D5" s="13" t="s">
        <v>67</v>
      </c>
      <c r="E5" s="13" t="s">
        <v>68</v>
      </c>
      <c r="F5" s="14" t="s">
        <v>69</v>
      </c>
      <c r="G5" s="14" t="s">
        <v>89</v>
      </c>
      <c r="H5" s="15" t="s">
        <v>90</v>
      </c>
      <c r="I5" s="16">
        <v>8020980117309</v>
      </c>
      <c r="J5" s="14">
        <v>6910900000</v>
      </c>
      <c r="K5" s="26">
        <f>M5*0.7</f>
        <v>27331.869965399994</v>
      </c>
      <c r="L5" s="13" t="s">
        <v>71</v>
      </c>
      <c r="M5" s="17">
        <v>39045.528521999993</v>
      </c>
      <c r="N5" s="13" t="s">
        <v>71</v>
      </c>
      <c r="O5" s="13" t="s">
        <v>72</v>
      </c>
      <c r="P5" s="13" t="s">
        <v>73</v>
      </c>
      <c r="Q5" s="18">
        <v>52</v>
      </c>
      <c r="R5" s="18">
        <v>36</v>
      </c>
      <c r="S5" s="18">
        <v>28.5</v>
      </c>
      <c r="T5" s="18">
        <v>18.5</v>
      </c>
      <c r="U5" s="18">
        <v>0.41</v>
      </c>
      <c r="V5" s="18">
        <v>0.56999999999999995</v>
      </c>
      <c r="W5" s="22">
        <v>0.33500000000000002</v>
      </c>
      <c r="X5" s="18">
        <v>20.5</v>
      </c>
      <c r="Y5" s="18">
        <v>1</v>
      </c>
      <c r="Z5" s="19" t="s">
        <v>74</v>
      </c>
      <c r="AB5" s="20" t="s">
        <v>91</v>
      </c>
      <c r="AC5" s="20" t="s">
        <v>92</v>
      </c>
      <c r="AD5" s="20" t="s">
        <v>93</v>
      </c>
      <c r="AE5" s="20" t="s">
        <v>94</v>
      </c>
      <c r="AF5" s="11" t="s">
        <v>76</v>
      </c>
      <c r="AH5" s="14" t="s">
        <v>77</v>
      </c>
      <c r="AI5" s="14" t="s">
        <v>78</v>
      </c>
      <c r="AJ5" s="14" t="s">
        <v>78</v>
      </c>
      <c r="AK5" s="14" t="s">
        <v>78</v>
      </c>
      <c r="AL5" s="14" t="s">
        <v>79</v>
      </c>
      <c r="AM5" s="14">
        <v>1</v>
      </c>
      <c r="AO5" s="14" t="s">
        <v>78</v>
      </c>
      <c r="AP5" s="25"/>
      <c r="AQ5" s="25" t="s">
        <v>80</v>
      </c>
      <c r="AR5" s="14" t="s">
        <v>81</v>
      </c>
      <c r="AS5" s="14" t="s">
        <v>96</v>
      </c>
      <c r="AT5" s="25" t="s">
        <v>97</v>
      </c>
      <c r="AU5" s="14">
        <v>4.5</v>
      </c>
      <c r="AV5" s="14">
        <v>3.2</v>
      </c>
      <c r="AW5" s="5">
        <v>18</v>
      </c>
      <c r="AX5" s="9" t="s">
        <v>82</v>
      </c>
      <c r="AY5" s="14" t="s">
        <v>83</v>
      </c>
      <c r="BA5" s="21" t="s">
        <v>84</v>
      </c>
    </row>
  </sheetData>
  <dataValidations count="1">
    <dataValidation type="list" allowBlank="1" sqref="N3:N5 L3:L5" xr:uid="{00000000-0002-0000-0000-000000000000}">
      <formula1>"руб,EURO,$"</formula1>
    </dataValidation>
  </dataValidations>
  <hyperlinks>
    <hyperlink ref="AC3" r:id="rId1" xr:uid="{00000000-0004-0000-0000-000000000000}"/>
    <hyperlink ref="AE4" r:id="rId2" xr:uid="{00000000-0004-0000-0000-000002000000}"/>
    <hyperlink ref="AD4" r:id="rId3" xr:uid="{00000000-0004-0000-0000-000003000000}"/>
    <hyperlink ref="AB5" r:id="rId4" xr:uid="{00000000-0004-0000-0000-000004000000}"/>
    <hyperlink ref="AC5" r:id="rId5" xr:uid="{00000000-0004-0000-0000-000005000000}"/>
    <hyperlink ref="AD5" r:id="rId6" xr:uid="{00000000-0004-0000-0000-000006000000}"/>
    <hyperlink ref="AE5" r:id="rId7" xr:uid="{00000000-0004-0000-0000-000007000000}"/>
    <hyperlink ref="AB3" r:id="rId8" xr:uid="{2C0464DB-FE2D-465E-8A96-57D0E97CAD3B}"/>
    <hyperlink ref="AB4" r:id="rId9" xr:uid="{18B43A65-F9A7-4431-8821-0283FE96D8E2}"/>
    <hyperlink ref="AC4" r:id="rId10" xr:uid="{7C1767C3-EAC3-4611-B8F7-5F20585E935C}"/>
  </hyperlinks>
  <pageMargins left="0.7" right="0.7" top="0.75" bottom="0.75" header="0.3" footer="0.3"/>
  <pageSetup paperSize="9" orientation="portrait" horizontalDpi="1200" verticalDpi="12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заливки_биде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</dc:creator>
  <cp:lastModifiedBy>Daria</cp:lastModifiedBy>
  <dcterms:created xsi:type="dcterms:W3CDTF">2015-06-05T18:19:34Z</dcterms:created>
  <dcterms:modified xsi:type="dcterms:W3CDTF">2025-05-15T09:30:57Z</dcterms:modified>
</cp:coreProperties>
</file>